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5351_istruzione_it/Documents/Paritarie/A_2022 2021_22/Trasparenza/"/>
    </mc:Choice>
  </mc:AlternateContent>
  <xr:revisionPtr revIDLastSave="885" documentId="14_{F9A99B7A-C107-41D7-BDA1-36A4C5F218DB}" xr6:coauthVersionLast="47" xr6:coauthVersionMax="47" xr10:uidLastSave="{CBF229AE-A44E-42CA-AD92-325FC303475D}"/>
  <bookViews>
    <workbookView xWindow="-120" yWindow="-120" windowWidth="20730" windowHeight="11160" xr2:uid="{00000000-000D-0000-FFFF-FFFF00000000}"/>
  </bookViews>
  <sheets>
    <sheet name="I° e II° Grado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H7" i="4"/>
  <c r="J7" i="4" s="1"/>
  <c r="H9" i="4"/>
  <c r="J9" i="4" s="1"/>
  <c r="H8" i="4"/>
  <c r="J8" i="4" s="1"/>
  <c r="H10" i="4"/>
  <c r="J10" i="4" s="1"/>
  <c r="H11" i="4"/>
  <c r="J11" i="4" s="1"/>
  <c r="H12" i="4"/>
  <c r="J12" i="4" s="1"/>
  <c r="H13" i="4"/>
  <c r="J13" i="4" s="1"/>
  <c r="H14" i="4"/>
  <c r="J14" i="4" s="1"/>
  <c r="H16" i="4"/>
  <c r="J16" i="4" s="1"/>
  <c r="H17" i="4"/>
  <c r="J17" i="4" s="1"/>
  <c r="H6" i="4"/>
  <c r="J6" i="4" l="1"/>
</calcChain>
</file>

<file path=xl/sharedStrings.xml><?xml version="1.0" encoding="utf-8"?>
<sst xmlns="http://schemas.openxmlformats.org/spreadsheetml/2006/main" count="86" uniqueCount="61">
  <si>
    <t>Codici Fiscali</t>
  </si>
  <si>
    <t>CM Scuola Secondaria</t>
  </si>
  <si>
    <t>Scuola Secondaria</t>
  </si>
  <si>
    <t>Gestore</t>
  </si>
  <si>
    <t>IRES 4%</t>
  </si>
  <si>
    <t>Bolllo</t>
  </si>
  <si>
    <t>Somma erogata</t>
  </si>
  <si>
    <t>Padova</t>
  </si>
  <si>
    <t>02648090583</t>
  </si>
  <si>
    <t>Congregazione dei Rogazionisti del Cuore di Gesù</t>
  </si>
  <si>
    <t>80007570288</t>
  </si>
  <si>
    <t>Istituto Femminile Don Bosco delle FMA</t>
  </si>
  <si>
    <t>02633020272</t>
  </si>
  <si>
    <t>Istituto Romano Bruni Cooperativa Sociale Onlus</t>
  </si>
  <si>
    <t>92292350284</t>
  </si>
  <si>
    <t>Noventa Padovana</t>
  </si>
  <si>
    <t>PDRHMH500P</t>
  </si>
  <si>
    <t>Istituto Superiore per il made in Italy - ISMI</t>
  </si>
  <si>
    <t>Fondazione San Nicolò</t>
  </si>
  <si>
    <t>PDPC01500T</t>
  </si>
  <si>
    <t>PDTD01500R</t>
  </si>
  <si>
    <t>PDPS02500G</t>
  </si>
  <si>
    <t>PDPL04500G</t>
  </si>
  <si>
    <t>PDPS065002</t>
  </si>
  <si>
    <t>PDPM00500B</t>
  </si>
  <si>
    <t>Liceo scienze umane Maria Ausiliatrice</t>
  </si>
  <si>
    <t>03771180282</t>
  </si>
  <si>
    <t>PDPS00500A</t>
  </si>
  <si>
    <t>Impresa sociale CAMPUS srl</t>
  </si>
  <si>
    <t>PDPS035006</t>
  </si>
  <si>
    <t>PDPS77500P</t>
  </si>
  <si>
    <t>00809050289</t>
  </si>
  <si>
    <t>PDTF015003</t>
  </si>
  <si>
    <t>Istituto Galileo Ferraris S.R.L. Impresa Sociale</t>
  </si>
  <si>
    <t>05227090288</t>
  </si>
  <si>
    <t>PDPL02500A</t>
  </si>
  <si>
    <t>IDA S.r.l. (Istituto Dante Alighieri SRL)</t>
  </si>
  <si>
    <t>Liceo scientifico quadriennale</t>
  </si>
  <si>
    <t>Liceo Scientifico Gymnasium Patavium</t>
  </si>
  <si>
    <t>ASL lordo 4/12</t>
  </si>
  <si>
    <t>Comune Servizio</t>
  </si>
  <si>
    <t xml:space="preserve">Liceo classico Barbarigo </t>
  </si>
  <si>
    <t>Liceo scientifico Barbarigo</t>
  </si>
  <si>
    <t>Istituto Tecnico Economico Barbarigo</t>
  </si>
  <si>
    <t>Liceo  linguistico Don Bosco</t>
  </si>
  <si>
    <t>Liceo scientifico Don Bosco</t>
  </si>
  <si>
    <t>Liceo scientifico Rogazionisti</t>
  </si>
  <si>
    <t>Liceo linguistico  Dante Alighieri</t>
  </si>
  <si>
    <t>Istituto Tecnico Industriale G Ferraris</t>
  </si>
  <si>
    <t>92138720286</t>
  </si>
  <si>
    <t>Fondazione Girolamo Bortignon</t>
  </si>
  <si>
    <t>05304730285</t>
  </si>
  <si>
    <t>05482970281</t>
  </si>
  <si>
    <t>00667150288</t>
  </si>
  <si>
    <t>01094971007</t>
  </si>
  <si>
    <t>02637860285</t>
  </si>
  <si>
    <t>P.IVA</t>
  </si>
  <si>
    <t>Capitolo 2394 PG 11 - Fondo per il funzionamento delle Istituzioni Scolastiche - "spese per l’alternanza scuola – lavoro, nonché per la formazione in materia della tutela della salute e della sicurezza sui luoghi di lavoro”  E.F. 2022</t>
  </si>
  <si>
    <t>Legge n. 107 del 13 luglio 2015 - articolo 1 - comma 39</t>
  </si>
  <si>
    <t>M.I.M. - U.S.R. per il Veneto - Ufficio V Ufficio Ambito Territoriale sede di Padova</t>
  </si>
  <si>
    <t xml:space="preserve">Decreti di assegnazione Risorse 2022: D.D. MIM AOODGRUF 2302 del 11.11.2022 - D.D. AOODRVE_PD 3908 del 17.11.2022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</si>
</sst>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</cellStyleXfs>
  <cellXfs count="20">
    <xf numFmtId="0" fontId="0" fillId="0" borderId="0" xfId="0"/>
    <xf numFmtId="0" fontId="4" fillId="0" borderId="0" xfId="0" applyFont="1"/>
    <xf numFmtId="0" fontId="2" fillId="0" borderId="1" xfId="0" applyFont="1" applyBorder="1"/>
    <xf numFmtId="43" fontId="2" fillId="0" borderId="1" xfId="1" applyFont="1" applyBorder="1"/>
    <xf numFmtId="0" fontId="5" fillId="0" borderId="1" xfId="0" applyFont="1" applyBorder="1"/>
    <xf numFmtId="0" fontId="2" fillId="0" borderId="1" xfId="0" quotePrefix="1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/>
    <xf numFmtId="43" fontId="9" fillId="0" borderId="1" xfId="1" applyFont="1" applyBorder="1"/>
    <xf numFmtId="0" fontId="2" fillId="0" borderId="0" xfId="0" applyFont="1" applyBorder="1"/>
    <xf numFmtId="0" fontId="0" fillId="0" borderId="0" xfId="0" applyBorder="1"/>
    <xf numFmtId="0" fontId="5" fillId="0" borderId="1" xfId="0" applyFont="1" applyFill="1" applyBorder="1"/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FF8F8F"/>
      <color rgb="FFFFFF79"/>
      <color rgb="FFFFB9B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70184</xdr:colOff>
      <xdr:row>0</xdr:row>
      <xdr:rowOff>72463</xdr:rowOff>
    </xdr:from>
    <xdr:to>
      <xdr:col>9</xdr:col>
      <xdr:colOff>176966</xdr:colOff>
      <xdr:row>0</xdr:row>
      <xdr:rowOff>952500</xdr:rowOff>
    </xdr:to>
    <xdr:pic>
      <xdr:nvPicPr>
        <xdr:cNvPr id="2" name="Immagine 1" descr="Descrizione: emblema_gr">
          <a:extLst>
            <a:ext uri="{FF2B5EF4-FFF2-40B4-BE49-F238E27FC236}">
              <a16:creationId xmlns:a16="http://schemas.microsoft.com/office/drawing/2014/main" id="{DEF593B4-6B73-44A8-807B-3ADCD39C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0947" y="72463"/>
          <a:ext cx="898861" cy="88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109287</xdr:rowOff>
        </xdr:from>
        <xdr:to>
          <xdr:col>1</xdr:col>
          <xdr:colOff>526382</xdr:colOff>
          <xdr:row>0</xdr:row>
          <xdr:rowOff>1080837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DC92033-A695-4460-8F5D-A96C23EDC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5"/>
  <sheetViews>
    <sheetView tabSelected="1" zoomScale="95" zoomScaleNormal="95" workbookViewId="0">
      <selection activeCell="A4" sqref="A4:J4"/>
    </sheetView>
  </sheetViews>
  <sheetFormatPr defaultColWidth="12.85546875" defaultRowHeight="15" x14ac:dyDescent="0.25"/>
  <cols>
    <col min="1" max="1" width="11.85546875" customWidth="1"/>
    <col min="2" max="2" width="11.140625" customWidth="1"/>
    <col min="3" max="3" width="6.85546875" customWidth="1"/>
    <col min="4" max="4" width="10.5703125" customWidth="1"/>
    <col min="5" max="5" width="31.140625" customWidth="1"/>
    <col min="6" max="6" width="39.85546875" customWidth="1"/>
    <col min="7" max="7" width="7.140625" customWidth="1"/>
    <col min="8" max="8" width="6.42578125" customWidth="1"/>
    <col min="9" max="9" width="5.42578125" customWidth="1"/>
    <col min="10" max="10" width="7.85546875" customWidth="1"/>
  </cols>
  <sheetData>
    <row r="1" spans="1:10" ht="95.25" customHeight="1" x14ac:dyDescent="0.25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5.25" customHeight="1" x14ac:dyDescent="0.25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customHeight="1" x14ac:dyDescent="0.25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8" t="s">
        <v>60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43.5" customHeight="1" x14ac:dyDescent="0.25">
      <c r="A5" s="6" t="s">
        <v>0</v>
      </c>
      <c r="B5" s="6" t="s">
        <v>56</v>
      </c>
      <c r="C5" s="9" t="s">
        <v>40</v>
      </c>
      <c r="D5" s="9" t="s">
        <v>1</v>
      </c>
      <c r="E5" s="9" t="s">
        <v>2</v>
      </c>
      <c r="F5" s="9" t="s">
        <v>3</v>
      </c>
      <c r="G5" s="9" t="s">
        <v>39</v>
      </c>
      <c r="H5" s="9" t="s">
        <v>4</v>
      </c>
      <c r="I5" s="9" t="s">
        <v>5</v>
      </c>
      <c r="J5" s="9" t="s">
        <v>6</v>
      </c>
    </row>
    <row r="6" spans="1:10" ht="16.5" customHeight="1" x14ac:dyDescent="0.25">
      <c r="A6" s="5" t="s">
        <v>14</v>
      </c>
      <c r="B6" s="5" t="s">
        <v>51</v>
      </c>
      <c r="C6" s="10" t="s">
        <v>15</v>
      </c>
      <c r="D6" s="2" t="s">
        <v>16</v>
      </c>
      <c r="E6" s="2" t="s">
        <v>17</v>
      </c>
      <c r="F6" s="2" t="s">
        <v>18</v>
      </c>
      <c r="G6" s="3">
        <v>656.71</v>
      </c>
      <c r="H6" s="3">
        <f>ROUND(G6*4%,2)</f>
        <v>26.27</v>
      </c>
      <c r="I6" s="3">
        <v>2</v>
      </c>
      <c r="J6" s="12">
        <f>G6-H6-I6</f>
        <v>628.44000000000005</v>
      </c>
    </row>
    <row r="7" spans="1:10" ht="16.5" customHeight="1" x14ac:dyDescent="0.25">
      <c r="A7" s="5" t="s">
        <v>49</v>
      </c>
      <c r="B7" s="5" t="s">
        <v>52</v>
      </c>
      <c r="C7" s="2" t="s">
        <v>7</v>
      </c>
      <c r="D7" s="2" t="s">
        <v>19</v>
      </c>
      <c r="E7" s="4" t="s">
        <v>41</v>
      </c>
      <c r="F7" s="11" t="s">
        <v>50</v>
      </c>
      <c r="G7" s="3">
        <v>256.97000000000003</v>
      </c>
      <c r="H7" s="3">
        <f t="shared" ref="H7:H17" si="0">ROUND(G7*4%,2)</f>
        <v>10.28</v>
      </c>
      <c r="I7" s="3">
        <v>2</v>
      </c>
      <c r="J7" s="12">
        <f t="shared" ref="J7:J17" si="1">G7-H7-I7</f>
        <v>244.69000000000003</v>
      </c>
    </row>
    <row r="8" spans="1:10" x14ac:dyDescent="0.25">
      <c r="A8" s="5" t="s">
        <v>49</v>
      </c>
      <c r="B8" s="5" t="s">
        <v>52</v>
      </c>
      <c r="C8" s="2" t="s">
        <v>7</v>
      </c>
      <c r="D8" s="2" t="s">
        <v>21</v>
      </c>
      <c r="E8" s="2" t="s">
        <v>42</v>
      </c>
      <c r="F8" s="11" t="s">
        <v>50</v>
      </c>
      <c r="G8" s="3">
        <v>721.98</v>
      </c>
      <c r="H8" s="3">
        <f t="shared" si="0"/>
        <v>28.88</v>
      </c>
      <c r="I8" s="3">
        <v>2</v>
      </c>
      <c r="J8" s="12">
        <f t="shared" si="1"/>
        <v>691.1</v>
      </c>
    </row>
    <row r="9" spans="1:10" x14ac:dyDescent="0.25">
      <c r="A9" s="5" t="s">
        <v>49</v>
      </c>
      <c r="B9" s="5" t="s">
        <v>52</v>
      </c>
      <c r="C9" s="2" t="s">
        <v>7</v>
      </c>
      <c r="D9" s="2" t="s">
        <v>20</v>
      </c>
      <c r="E9" s="2" t="s">
        <v>43</v>
      </c>
      <c r="F9" s="11" t="s">
        <v>50</v>
      </c>
      <c r="G9" s="3">
        <v>387.5</v>
      </c>
      <c r="H9" s="3">
        <f>ROUND(G9*4%,2)</f>
        <v>15.5</v>
      </c>
      <c r="I9" s="3">
        <v>2</v>
      </c>
      <c r="J9" s="12">
        <f>G9-H9-I9</f>
        <v>370</v>
      </c>
    </row>
    <row r="10" spans="1:10" x14ac:dyDescent="0.25">
      <c r="A10" s="2" t="s">
        <v>10</v>
      </c>
      <c r="B10" s="5" t="s">
        <v>53</v>
      </c>
      <c r="C10" s="2" t="s">
        <v>7</v>
      </c>
      <c r="D10" s="2" t="s">
        <v>22</v>
      </c>
      <c r="E10" s="2" t="s">
        <v>44</v>
      </c>
      <c r="F10" s="11" t="s">
        <v>11</v>
      </c>
      <c r="G10" s="3">
        <v>342.63</v>
      </c>
      <c r="H10" s="3">
        <f t="shared" si="0"/>
        <v>13.71</v>
      </c>
      <c r="I10" s="3">
        <v>2</v>
      </c>
      <c r="J10" s="12">
        <f t="shared" si="1"/>
        <v>326.92</v>
      </c>
    </row>
    <row r="11" spans="1:10" x14ac:dyDescent="0.25">
      <c r="A11" s="2" t="s">
        <v>10</v>
      </c>
      <c r="B11" s="5" t="s">
        <v>53</v>
      </c>
      <c r="C11" s="2" t="s">
        <v>7</v>
      </c>
      <c r="D11" s="4" t="s">
        <v>23</v>
      </c>
      <c r="E11" s="4" t="s">
        <v>45</v>
      </c>
      <c r="F11" s="11" t="s">
        <v>11</v>
      </c>
      <c r="G11" s="3">
        <v>850.46</v>
      </c>
      <c r="H11" s="3">
        <f t="shared" si="0"/>
        <v>34.020000000000003</v>
      </c>
      <c r="I11" s="3">
        <v>2</v>
      </c>
      <c r="J11" s="12">
        <f t="shared" si="1"/>
        <v>814.44</v>
      </c>
    </row>
    <row r="12" spans="1:10" x14ac:dyDescent="0.25">
      <c r="A12" s="2" t="s">
        <v>10</v>
      </c>
      <c r="B12" s="5" t="s">
        <v>53</v>
      </c>
      <c r="C12" s="2" t="s">
        <v>7</v>
      </c>
      <c r="D12" s="2" t="s">
        <v>24</v>
      </c>
      <c r="E12" s="2" t="s">
        <v>25</v>
      </c>
      <c r="F12" s="11" t="s">
        <v>11</v>
      </c>
      <c r="G12" s="3">
        <v>807.63</v>
      </c>
      <c r="H12" s="3">
        <f t="shared" si="0"/>
        <v>32.31</v>
      </c>
      <c r="I12" s="3">
        <v>2</v>
      </c>
      <c r="J12" s="12">
        <f t="shared" si="1"/>
        <v>773.31999999999994</v>
      </c>
    </row>
    <row r="13" spans="1:10" x14ac:dyDescent="0.25">
      <c r="A13" s="2" t="s">
        <v>26</v>
      </c>
      <c r="B13" s="2" t="s">
        <v>26</v>
      </c>
      <c r="C13" s="2" t="s">
        <v>7</v>
      </c>
      <c r="D13" s="11" t="s">
        <v>27</v>
      </c>
      <c r="E13" s="11" t="s">
        <v>38</v>
      </c>
      <c r="F13" s="11" t="s">
        <v>28</v>
      </c>
      <c r="G13" s="3">
        <v>471.12</v>
      </c>
      <c r="H13" s="3">
        <f t="shared" si="0"/>
        <v>18.84</v>
      </c>
      <c r="I13" s="3">
        <v>2</v>
      </c>
      <c r="J13" s="12">
        <f t="shared" si="1"/>
        <v>450.28000000000003</v>
      </c>
    </row>
    <row r="14" spans="1:10" x14ac:dyDescent="0.25">
      <c r="A14" s="2" t="s">
        <v>8</v>
      </c>
      <c r="B14" s="5" t="s">
        <v>54</v>
      </c>
      <c r="C14" s="2" t="s">
        <v>7</v>
      </c>
      <c r="D14" s="11" t="s">
        <v>29</v>
      </c>
      <c r="E14" s="11" t="s">
        <v>46</v>
      </c>
      <c r="F14" s="11" t="s">
        <v>9</v>
      </c>
      <c r="G14" s="3">
        <v>483.36</v>
      </c>
      <c r="H14" s="3">
        <f t="shared" si="0"/>
        <v>19.329999999999998</v>
      </c>
      <c r="I14" s="3">
        <v>2</v>
      </c>
      <c r="J14" s="12">
        <f t="shared" si="1"/>
        <v>462.03000000000003</v>
      </c>
    </row>
    <row r="15" spans="1:10" x14ac:dyDescent="0.25">
      <c r="A15" s="2" t="s">
        <v>12</v>
      </c>
      <c r="B15" s="5" t="s">
        <v>55</v>
      </c>
      <c r="C15" s="2" t="s">
        <v>7</v>
      </c>
      <c r="D15" s="11" t="s">
        <v>30</v>
      </c>
      <c r="E15" s="11" t="s">
        <v>37</v>
      </c>
      <c r="F15" s="11" t="s">
        <v>13</v>
      </c>
      <c r="G15" s="3">
        <v>544.54</v>
      </c>
      <c r="H15" s="3">
        <v>0</v>
      </c>
      <c r="I15" s="3">
        <v>0</v>
      </c>
      <c r="J15" s="12">
        <f t="shared" si="1"/>
        <v>544.54</v>
      </c>
    </row>
    <row r="16" spans="1:10" x14ac:dyDescent="0.25">
      <c r="A16" s="2" t="s">
        <v>31</v>
      </c>
      <c r="B16" s="2" t="s">
        <v>31</v>
      </c>
      <c r="C16" s="2" t="s">
        <v>7</v>
      </c>
      <c r="D16" s="11" t="s">
        <v>32</v>
      </c>
      <c r="E16" s="11" t="s">
        <v>48</v>
      </c>
      <c r="F16" s="11" t="s">
        <v>33</v>
      </c>
      <c r="G16" s="3">
        <v>448.69</v>
      </c>
      <c r="H16" s="3">
        <f t="shared" si="0"/>
        <v>17.95</v>
      </c>
      <c r="I16" s="3">
        <v>2</v>
      </c>
      <c r="J16" s="12">
        <f t="shared" si="1"/>
        <v>428.74</v>
      </c>
    </row>
    <row r="17" spans="1:10" x14ac:dyDescent="0.25">
      <c r="A17" s="5" t="s">
        <v>34</v>
      </c>
      <c r="B17" s="5" t="s">
        <v>34</v>
      </c>
      <c r="C17" s="2" t="s">
        <v>7</v>
      </c>
      <c r="D17" s="15" t="s">
        <v>35</v>
      </c>
      <c r="E17" s="15" t="s">
        <v>47</v>
      </c>
      <c r="F17" s="15" t="s">
        <v>36</v>
      </c>
      <c r="G17" s="3">
        <v>256.97000000000003</v>
      </c>
      <c r="H17" s="3">
        <f t="shared" si="0"/>
        <v>10.28</v>
      </c>
      <c r="I17" s="3">
        <v>2</v>
      </c>
      <c r="J17" s="12">
        <f t="shared" si="1"/>
        <v>244.69000000000003</v>
      </c>
    </row>
    <row r="18" spans="1:10" ht="15" customHeight="1" x14ac:dyDescent="0.25">
      <c r="C18" s="1"/>
      <c r="D18" s="13"/>
      <c r="E18" s="14"/>
    </row>
    <row r="19" spans="1:10" ht="15.75" customHeight="1" x14ac:dyDescent="0.25">
      <c r="D19" s="13"/>
      <c r="E19" s="14"/>
    </row>
    <row r="20" spans="1:10" ht="15" customHeight="1" x14ac:dyDescent="0.25">
      <c r="D20" s="13"/>
      <c r="E20" s="14"/>
    </row>
    <row r="21" spans="1:10" ht="15" customHeight="1" x14ac:dyDescent="0.25">
      <c r="D21" s="13"/>
      <c r="E21" s="14"/>
    </row>
    <row r="22" spans="1:10" x14ac:dyDescent="0.25">
      <c r="G22" s="7"/>
      <c r="H22" s="7"/>
      <c r="I22" s="7"/>
      <c r="J22" s="7"/>
    </row>
    <row r="23" spans="1:10" x14ac:dyDescent="0.25">
      <c r="G23" s="7"/>
      <c r="H23" s="7"/>
      <c r="I23" s="7"/>
      <c r="J23" s="7"/>
    </row>
    <row r="25" spans="1:10" x14ac:dyDescent="0.25">
      <c r="F25" s="8"/>
    </row>
  </sheetData>
  <mergeCells count="4">
    <mergeCell ref="A1:J1"/>
    <mergeCell ref="A2:J2"/>
    <mergeCell ref="A3:J3"/>
    <mergeCell ref="A4:J4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10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104775</xdr:rowOff>
              </from>
              <to>
                <xdr:col>1</xdr:col>
                <xdr:colOff>523875</xdr:colOff>
                <xdr:row>0</xdr:row>
                <xdr:rowOff>1076325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I° e II° Grado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Gasparini - UAT Padova</dc:creator>
  <cp:keywords/>
  <dc:description/>
  <cp:lastModifiedBy>Gasparini Martina</cp:lastModifiedBy>
  <cp:revision/>
  <cp:lastPrinted>2022-11-24T14:16:09Z</cp:lastPrinted>
  <dcterms:created xsi:type="dcterms:W3CDTF">2015-10-09T13:10:31Z</dcterms:created>
  <dcterms:modified xsi:type="dcterms:W3CDTF">2022-12-21T13:04:27Z</dcterms:modified>
  <cp:category/>
  <cp:contentStatus/>
</cp:coreProperties>
</file>